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<sst xmlns="http://schemas.openxmlformats.org/spreadsheetml/2006/main" count="46" uniqueCount="15">
  <si>
    <t>河北兴冀人才资源开发有限公司
（河北省人力资源市场）
公开招聘协勤人员总成绩</t>
  </si>
  <si>
    <t>面试序号</t>
  </si>
  <si>
    <t>准考证号</t>
  </si>
  <si>
    <t>笔试成绩</t>
  </si>
  <si>
    <t>面试成绩</t>
  </si>
  <si>
    <t>最终成绩</t>
  </si>
  <si>
    <t>最终排名</t>
  </si>
  <si>
    <t>是否进入下一环节</t>
  </si>
  <si>
    <t>*40%前</t>
  </si>
  <si>
    <t>*40%后</t>
  </si>
  <si>
    <t>*60%前</t>
  </si>
  <si>
    <t>*60%后</t>
  </si>
  <si>
    <t>是</t>
  </si>
  <si>
    <t>否</t>
  </si>
  <si>
    <t>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</si>
</sst>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  <font>
      <sz val="12"/>
      <color rgb="FF000000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4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49" fontId="47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49" fontId="47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49" fontId="46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workbookViewId="0" topLeftCell="A1">
      <selection activeCell="A3" sqref="A3:A4"/>
    </sheetView>
  </sheetViews>
  <sheetFormatPr defaultColWidth="9.00390625" defaultRowHeight="14.25"/>
  <cols>
    <col min="1" max="1" width="11.125" style="1" customWidth="1"/>
    <col min="2" max="2" width="17.50390625" style="1" customWidth="1"/>
    <col min="3" max="3" width="11.125" style="1" customWidth="1"/>
    <col min="4" max="5" width="11.875" style="1" customWidth="1"/>
    <col min="6" max="6" width="10.50390625" style="1" customWidth="1"/>
    <col min="7" max="7" width="12.625" style="1" customWidth="1"/>
    <col min="8" max="8" width="13.00390625" style="1" customWidth="1"/>
    <col min="9" max="9" width="19.875" style="1" customWidth="1"/>
    <col min="11" max="12" width="10.375" style="0" customWidth="1"/>
  </cols>
  <sheetData>
    <row r="1" spans="1:9" ht="78.7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10.5" customHeight="1"/>
    <row r="3" spans="1:18" ht="18.75">
      <c r="A3" s="4" t="s">
        <v>1</v>
      </c>
      <c r="B3" s="5" t="s">
        <v>2</v>
      </c>
      <c r="C3" s="6" t="s">
        <v>3</v>
      </c>
      <c r="D3" s="7"/>
      <c r="E3" s="6" t="s">
        <v>4</v>
      </c>
      <c r="F3" s="7"/>
      <c r="G3" s="8" t="s">
        <v>5</v>
      </c>
      <c r="H3" s="4" t="s">
        <v>6</v>
      </c>
      <c r="I3" s="4" t="s">
        <v>7</v>
      </c>
      <c r="K3" s="22"/>
      <c r="L3" s="18"/>
      <c r="M3" s="18"/>
      <c r="N3" s="18"/>
      <c r="O3" s="23"/>
      <c r="P3" s="24"/>
      <c r="Q3" s="31"/>
      <c r="R3" s="31"/>
    </row>
    <row r="4" spans="1:18" ht="18.75">
      <c r="A4" s="9"/>
      <c r="B4" s="10"/>
      <c r="C4" s="11" t="s">
        <v>8</v>
      </c>
      <c r="D4" s="11" t="s">
        <v>9</v>
      </c>
      <c r="E4" s="11" t="s">
        <v>10</v>
      </c>
      <c r="F4" s="11" t="s">
        <v>11</v>
      </c>
      <c r="G4" s="12"/>
      <c r="H4" s="9"/>
      <c r="I4" s="9"/>
      <c r="K4" s="22"/>
      <c r="L4" s="18"/>
      <c r="M4" s="18"/>
      <c r="N4" s="18"/>
      <c r="O4" s="25"/>
      <c r="P4" s="24"/>
      <c r="Q4" s="31"/>
      <c r="R4" s="31"/>
    </row>
    <row r="5" spans="1:9" ht="18.75">
      <c r="A5" s="13">
        <v>1</v>
      </c>
      <c r="B5" s="14">
        <v>201701017</v>
      </c>
      <c r="C5" s="14">
        <v>47.5</v>
      </c>
      <c r="D5" s="13">
        <f>SUMPRODUCT(C5*0.4,1)</f>
        <v>19</v>
      </c>
      <c r="E5" s="14">
        <v>85</v>
      </c>
      <c r="F5" s="13">
        <f aca="true" t="shared" si="0" ref="F5:F34">SUM(E5*0.6)</f>
        <v>51</v>
      </c>
      <c r="G5" s="13">
        <f aca="true" t="shared" si="1" ref="G5:G36">SUM(D5+F5)</f>
        <v>70</v>
      </c>
      <c r="H5" s="13">
        <v>13</v>
      </c>
      <c r="I5" s="15" t="s">
        <v>12</v>
      </c>
    </row>
    <row r="6" spans="1:9" s="1" customFormat="1" ht="18.75">
      <c r="A6" s="13">
        <v>3</v>
      </c>
      <c r="B6" s="14">
        <v>201701026</v>
      </c>
      <c r="C6" s="14">
        <v>48.4</v>
      </c>
      <c r="D6" s="13">
        <f>SUMPRODUCT(C6*0.4,1)</f>
        <v>19.36</v>
      </c>
      <c r="E6" s="14">
        <v>76.6</v>
      </c>
      <c r="F6" s="13">
        <f t="shared" si="0"/>
        <v>45.959999999999994</v>
      </c>
      <c r="G6" s="13">
        <f t="shared" si="1"/>
        <v>65.32</v>
      </c>
      <c r="H6" s="13">
        <v>26</v>
      </c>
      <c r="I6" s="15" t="s">
        <v>13</v>
      </c>
    </row>
    <row r="7" spans="1:18" ht="18.75">
      <c r="A7" s="13">
        <v>4</v>
      </c>
      <c r="B7" s="14">
        <v>201701029</v>
      </c>
      <c r="C7" s="14">
        <v>49.8</v>
      </c>
      <c r="D7" s="13">
        <f>SUMPRODUCT(C7*0.4,1)</f>
        <v>19.92</v>
      </c>
      <c r="E7" s="14">
        <v>82</v>
      </c>
      <c r="F7" s="13">
        <f t="shared" si="0"/>
        <v>49.199999999999996</v>
      </c>
      <c r="G7" s="13">
        <f t="shared" si="1"/>
        <v>69.12</v>
      </c>
      <c r="H7" s="13">
        <v>17</v>
      </c>
      <c r="I7" s="15" t="s">
        <v>13</v>
      </c>
      <c r="K7" s="22"/>
      <c r="L7" s="26"/>
      <c r="M7" s="26"/>
      <c r="N7" s="26"/>
      <c r="O7" s="27"/>
      <c r="P7" s="28"/>
      <c r="Q7" s="28"/>
      <c r="R7" s="28"/>
    </row>
    <row r="8" spans="1:18" ht="18.75">
      <c r="A8" s="13">
        <v>5</v>
      </c>
      <c r="B8" s="14">
        <v>201701042</v>
      </c>
      <c r="C8" s="14">
        <v>48.2</v>
      </c>
      <c r="D8" s="13">
        <f>SUMPRODUCT(C8*0.4,1)</f>
        <v>19.28</v>
      </c>
      <c r="E8" s="14">
        <v>70.2</v>
      </c>
      <c r="F8" s="13">
        <f t="shared" si="0"/>
        <v>42.12</v>
      </c>
      <c r="G8" s="13">
        <f t="shared" si="1"/>
        <v>61.4</v>
      </c>
      <c r="H8" s="13">
        <v>30</v>
      </c>
      <c r="I8" s="15" t="s">
        <v>13</v>
      </c>
      <c r="K8" s="22"/>
      <c r="L8" s="26"/>
      <c r="M8" s="26"/>
      <c r="N8" s="26"/>
      <c r="O8" s="27"/>
      <c r="P8" s="28"/>
      <c r="Q8" s="28"/>
      <c r="R8" s="28"/>
    </row>
    <row r="9" spans="1:18" ht="18.75">
      <c r="A9" s="13">
        <v>6</v>
      </c>
      <c r="B9" s="14">
        <v>201701014</v>
      </c>
      <c r="C9" s="14">
        <v>52</v>
      </c>
      <c r="D9" s="13">
        <f>SUMPRODUCT(C9*0.4,1)</f>
        <v>20.8</v>
      </c>
      <c r="E9" s="14">
        <v>87.2</v>
      </c>
      <c r="F9" s="13">
        <f t="shared" si="0"/>
        <v>52.32</v>
      </c>
      <c r="G9" s="13">
        <f t="shared" si="1"/>
        <v>73.12</v>
      </c>
      <c r="H9" s="13">
        <v>3</v>
      </c>
      <c r="I9" s="15" t="s">
        <v>12</v>
      </c>
      <c r="K9" s="22"/>
      <c r="L9" s="26"/>
      <c r="M9" s="26"/>
      <c r="N9" s="26"/>
      <c r="O9" s="27"/>
      <c r="P9" s="28"/>
      <c r="Q9" s="28"/>
      <c r="R9" s="28"/>
    </row>
    <row r="10" spans="1:18" ht="18.75">
      <c r="A10" s="13">
        <v>7</v>
      </c>
      <c r="B10" s="14">
        <v>201701002</v>
      </c>
      <c r="C10" s="14">
        <v>48.6</v>
      </c>
      <c r="D10" s="13">
        <v>19.44</v>
      </c>
      <c r="E10" s="14">
        <v>72.8</v>
      </c>
      <c r="F10" s="13">
        <f t="shared" si="0"/>
        <v>43.68</v>
      </c>
      <c r="G10" s="13">
        <f t="shared" si="1"/>
        <v>63.120000000000005</v>
      </c>
      <c r="H10" s="13">
        <v>29</v>
      </c>
      <c r="I10" s="15" t="s">
        <v>13</v>
      </c>
      <c r="K10" s="22"/>
      <c r="L10" s="26"/>
      <c r="M10" s="26"/>
      <c r="N10" s="26"/>
      <c r="O10" s="27"/>
      <c r="P10" s="28"/>
      <c r="Q10" s="28"/>
      <c r="R10" s="28"/>
    </row>
    <row r="11" spans="1:18" ht="18.75">
      <c r="A11" s="13">
        <v>8</v>
      </c>
      <c r="B11" s="14">
        <v>201701027</v>
      </c>
      <c r="C11" s="14">
        <v>51.2</v>
      </c>
      <c r="D11" s="13">
        <f>SUMPRODUCT(C11*0.4,1)</f>
        <v>20.480000000000004</v>
      </c>
      <c r="E11" s="14">
        <v>72.4</v>
      </c>
      <c r="F11" s="13">
        <f t="shared" si="0"/>
        <v>43.440000000000005</v>
      </c>
      <c r="G11" s="13">
        <f t="shared" si="1"/>
        <v>63.92000000000001</v>
      </c>
      <c r="H11" s="13">
        <v>28</v>
      </c>
      <c r="I11" s="15" t="s">
        <v>13</v>
      </c>
      <c r="K11" s="22"/>
      <c r="L11" s="26"/>
      <c r="M11" s="26"/>
      <c r="N11" s="26"/>
      <c r="O11" s="27"/>
      <c r="P11" s="28"/>
      <c r="Q11" s="28"/>
      <c r="R11" s="28"/>
    </row>
    <row r="12" spans="1:18" ht="18.75">
      <c r="A12" s="13">
        <v>9</v>
      </c>
      <c r="B12" s="14">
        <v>201701018</v>
      </c>
      <c r="C12" s="14">
        <v>48</v>
      </c>
      <c r="D12" s="13">
        <f>SUMPRODUCT(C12*0.4,1)</f>
        <v>19.200000000000003</v>
      </c>
      <c r="E12" s="14">
        <v>84.4</v>
      </c>
      <c r="F12" s="13">
        <f t="shared" si="0"/>
        <v>50.64</v>
      </c>
      <c r="G12" s="13">
        <f t="shared" si="1"/>
        <v>69.84</v>
      </c>
      <c r="H12" s="13">
        <v>14</v>
      </c>
      <c r="I12" s="15" t="s">
        <v>12</v>
      </c>
      <c r="K12" s="22"/>
      <c r="L12" s="26"/>
      <c r="M12" s="26"/>
      <c r="N12" s="26"/>
      <c r="O12" s="27"/>
      <c r="P12" s="28"/>
      <c r="Q12" s="28"/>
      <c r="R12" s="28"/>
    </row>
    <row r="13" spans="1:18" ht="18.75">
      <c r="A13" s="13">
        <v>10</v>
      </c>
      <c r="B13" s="14">
        <v>201701016</v>
      </c>
      <c r="C13" s="14">
        <v>53.3</v>
      </c>
      <c r="D13" s="13">
        <f>SUMPRODUCT(C13*0.4,1)</f>
        <v>21.32</v>
      </c>
      <c r="E13" s="14">
        <v>79.6</v>
      </c>
      <c r="F13" s="13">
        <f t="shared" si="0"/>
        <v>47.76</v>
      </c>
      <c r="G13" s="13">
        <f t="shared" si="1"/>
        <v>69.08</v>
      </c>
      <c r="H13" s="13">
        <v>18</v>
      </c>
      <c r="I13" s="15" t="s">
        <v>13</v>
      </c>
      <c r="K13" s="22"/>
      <c r="L13" s="26"/>
      <c r="M13" s="26"/>
      <c r="N13" s="26"/>
      <c r="O13" s="27"/>
      <c r="P13" s="28"/>
      <c r="Q13" s="28"/>
      <c r="R13" s="28"/>
    </row>
    <row r="14" spans="1:18" ht="18.75">
      <c r="A14" s="13">
        <v>11</v>
      </c>
      <c r="B14" s="14">
        <v>201701004</v>
      </c>
      <c r="C14" s="14">
        <v>50.8</v>
      </c>
      <c r="D14" s="13">
        <v>20.32</v>
      </c>
      <c r="E14" s="14">
        <v>82</v>
      </c>
      <c r="F14" s="13">
        <f t="shared" si="0"/>
        <v>49.199999999999996</v>
      </c>
      <c r="G14" s="13">
        <f t="shared" si="1"/>
        <v>69.52</v>
      </c>
      <c r="H14" s="13">
        <v>16</v>
      </c>
      <c r="I14" s="15" t="s">
        <v>12</v>
      </c>
      <c r="K14" s="22"/>
      <c r="L14" s="26"/>
      <c r="M14" s="26"/>
      <c r="N14" s="26"/>
      <c r="O14" s="29"/>
      <c r="P14" s="28"/>
      <c r="Q14" s="28"/>
      <c r="R14" s="28"/>
    </row>
    <row r="15" spans="1:18" ht="18.75">
      <c r="A15" s="13">
        <v>12</v>
      </c>
      <c r="B15" s="14">
        <v>201701045</v>
      </c>
      <c r="C15" s="14">
        <v>55.4</v>
      </c>
      <c r="D15" s="13">
        <f>SUMPRODUCT(C15*0.4,1)</f>
        <v>22.16</v>
      </c>
      <c r="E15" s="14">
        <v>74.6</v>
      </c>
      <c r="F15" s="13">
        <f t="shared" si="0"/>
        <v>44.76</v>
      </c>
      <c r="G15" s="13">
        <f t="shared" si="1"/>
        <v>66.92</v>
      </c>
      <c r="H15" s="13">
        <v>20</v>
      </c>
      <c r="I15" s="15" t="s">
        <v>13</v>
      </c>
      <c r="K15" s="22"/>
      <c r="L15" s="26"/>
      <c r="M15" s="26"/>
      <c r="N15" s="26"/>
      <c r="O15" s="27"/>
      <c r="P15" s="28"/>
      <c r="Q15" s="28"/>
      <c r="R15" s="28"/>
    </row>
    <row r="16" spans="1:18" ht="18.75">
      <c r="A16" s="13">
        <v>14</v>
      </c>
      <c r="B16" s="14">
        <v>201701015</v>
      </c>
      <c r="C16" s="14">
        <v>50.8</v>
      </c>
      <c r="D16" s="13">
        <f>SUMPRODUCT(C16*0.4,1)</f>
        <v>20.32</v>
      </c>
      <c r="E16" s="14">
        <v>75.6</v>
      </c>
      <c r="F16" s="13">
        <f t="shared" si="0"/>
        <v>45.35999999999999</v>
      </c>
      <c r="G16" s="13">
        <f t="shared" si="1"/>
        <v>65.67999999999999</v>
      </c>
      <c r="H16" s="13">
        <v>24</v>
      </c>
      <c r="I16" s="15" t="s">
        <v>13</v>
      </c>
      <c r="K16" s="22"/>
      <c r="L16" s="26"/>
      <c r="M16" s="26"/>
      <c r="N16" s="26"/>
      <c r="O16" s="27"/>
      <c r="P16" s="28"/>
      <c r="Q16" s="28"/>
      <c r="R16" s="28"/>
    </row>
    <row r="17" spans="1:18" ht="18.75">
      <c r="A17" s="13">
        <v>15</v>
      </c>
      <c r="B17" s="14">
        <v>201701010</v>
      </c>
      <c r="C17" s="14">
        <v>62.6</v>
      </c>
      <c r="D17" s="13">
        <f>SUMPRODUCT(C17*0.4,1)</f>
        <v>25.040000000000003</v>
      </c>
      <c r="E17" s="14">
        <v>85.4</v>
      </c>
      <c r="F17" s="13">
        <f t="shared" si="0"/>
        <v>51.24</v>
      </c>
      <c r="G17" s="13">
        <f t="shared" si="1"/>
        <v>76.28</v>
      </c>
      <c r="H17" s="13">
        <v>1</v>
      </c>
      <c r="I17" s="15" t="s">
        <v>12</v>
      </c>
      <c r="K17" s="22"/>
      <c r="L17" s="26"/>
      <c r="M17" s="26"/>
      <c r="N17" s="26"/>
      <c r="O17" s="27"/>
      <c r="P17" s="28"/>
      <c r="Q17" s="28"/>
      <c r="R17" s="28"/>
    </row>
    <row r="18" spans="1:18" ht="18.75">
      <c r="A18" s="13">
        <v>16</v>
      </c>
      <c r="B18" s="14">
        <v>201701005</v>
      </c>
      <c r="C18" s="14">
        <v>47.2</v>
      </c>
      <c r="D18" s="13">
        <v>18.88</v>
      </c>
      <c r="E18" s="14">
        <v>88.8</v>
      </c>
      <c r="F18" s="13">
        <f t="shared" si="0"/>
        <v>53.279999999999994</v>
      </c>
      <c r="G18" s="13">
        <f t="shared" si="1"/>
        <v>72.16</v>
      </c>
      <c r="H18" s="13">
        <v>8</v>
      </c>
      <c r="I18" s="15" t="s">
        <v>12</v>
      </c>
      <c r="K18" s="22"/>
      <c r="L18" s="26"/>
      <c r="M18" s="26"/>
      <c r="N18" s="26"/>
      <c r="O18" s="27"/>
      <c r="P18" s="28"/>
      <c r="Q18" s="28"/>
      <c r="R18" s="28"/>
    </row>
    <row r="19" spans="1:18" ht="18.75">
      <c r="A19" s="13">
        <v>17</v>
      </c>
      <c r="B19" s="14">
        <v>201701037</v>
      </c>
      <c r="C19" s="14">
        <v>52.2</v>
      </c>
      <c r="D19" s="13">
        <f aca="true" t="shared" si="2" ref="D19:D24">SUMPRODUCT(C19*0.4,1)</f>
        <v>20.880000000000003</v>
      </c>
      <c r="E19" s="14">
        <v>86.8</v>
      </c>
      <c r="F19" s="13">
        <f t="shared" si="0"/>
        <v>52.08</v>
      </c>
      <c r="G19" s="13">
        <f t="shared" si="1"/>
        <v>72.96000000000001</v>
      </c>
      <c r="H19" s="13">
        <v>4</v>
      </c>
      <c r="I19" s="15" t="s">
        <v>12</v>
      </c>
      <c r="K19" s="22"/>
      <c r="L19" s="26"/>
      <c r="M19" s="26"/>
      <c r="N19" s="26"/>
      <c r="O19" s="27"/>
      <c r="P19" s="28"/>
      <c r="Q19" s="28"/>
      <c r="R19" s="28"/>
    </row>
    <row r="20" spans="1:18" ht="18.75">
      <c r="A20" s="13">
        <v>18</v>
      </c>
      <c r="B20" s="14">
        <v>201701011</v>
      </c>
      <c r="C20" s="14">
        <v>55.4</v>
      </c>
      <c r="D20" s="13">
        <f t="shared" si="2"/>
        <v>22.16</v>
      </c>
      <c r="E20" s="14">
        <v>84.4</v>
      </c>
      <c r="F20" s="13">
        <f t="shared" si="0"/>
        <v>50.64</v>
      </c>
      <c r="G20" s="13">
        <f t="shared" si="1"/>
        <v>72.8</v>
      </c>
      <c r="H20" s="13">
        <v>5</v>
      </c>
      <c r="I20" s="15" t="s">
        <v>12</v>
      </c>
      <c r="K20" s="22"/>
      <c r="L20" s="26"/>
      <c r="M20" s="26"/>
      <c r="N20" s="26"/>
      <c r="O20" s="27"/>
      <c r="P20" s="28"/>
      <c r="Q20" s="28"/>
      <c r="R20" s="28"/>
    </row>
    <row r="21" spans="1:18" ht="18.75">
      <c r="A21" s="13">
        <v>19</v>
      </c>
      <c r="B21" s="14">
        <v>201701034</v>
      </c>
      <c r="C21" s="14">
        <v>56.6</v>
      </c>
      <c r="D21" s="13">
        <f t="shared" si="2"/>
        <v>22.64</v>
      </c>
      <c r="E21" s="14">
        <v>86.8</v>
      </c>
      <c r="F21" s="13">
        <f t="shared" si="0"/>
        <v>52.08</v>
      </c>
      <c r="G21" s="13">
        <f t="shared" si="1"/>
        <v>74.72</v>
      </c>
      <c r="H21" s="13">
        <v>2</v>
      </c>
      <c r="I21" s="15" t="s">
        <v>12</v>
      </c>
      <c r="K21" s="22"/>
      <c r="L21" s="26"/>
      <c r="M21" s="26"/>
      <c r="N21" s="26"/>
      <c r="O21" s="27"/>
      <c r="P21" s="28"/>
      <c r="Q21" s="28"/>
      <c r="R21" s="28"/>
    </row>
    <row r="22" spans="1:18" ht="18.75">
      <c r="A22" s="13">
        <v>20</v>
      </c>
      <c r="B22" s="14">
        <v>201701047</v>
      </c>
      <c r="C22" s="14">
        <v>51.4</v>
      </c>
      <c r="D22" s="13">
        <f t="shared" si="2"/>
        <v>20.560000000000002</v>
      </c>
      <c r="E22" s="14">
        <v>83.8</v>
      </c>
      <c r="F22" s="13">
        <f t="shared" si="0"/>
        <v>50.279999999999994</v>
      </c>
      <c r="G22" s="13">
        <f t="shared" si="1"/>
        <v>70.84</v>
      </c>
      <c r="H22" s="13">
        <v>10</v>
      </c>
      <c r="I22" s="15" t="s">
        <v>12</v>
      </c>
      <c r="K22" s="22"/>
      <c r="L22" s="26"/>
      <c r="M22" s="26"/>
      <c r="N22" s="26"/>
      <c r="O22" s="27"/>
      <c r="P22" s="28"/>
      <c r="Q22" s="28"/>
      <c r="R22" s="28"/>
    </row>
    <row r="23" spans="1:18" ht="18.75">
      <c r="A23" s="13">
        <v>21</v>
      </c>
      <c r="B23" s="14">
        <v>201701035</v>
      </c>
      <c r="C23" s="14">
        <v>49</v>
      </c>
      <c r="D23" s="13">
        <f t="shared" si="2"/>
        <v>19.6</v>
      </c>
      <c r="E23" s="14">
        <v>88.4</v>
      </c>
      <c r="F23" s="13">
        <f t="shared" si="0"/>
        <v>53.04</v>
      </c>
      <c r="G23" s="13">
        <f t="shared" si="1"/>
        <v>72.64</v>
      </c>
      <c r="H23" s="13">
        <v>6</v>
      </c>
      <c r="I23" s="15" t="s">
        <v>12</v>
      </c>
      <c r="K23" s="22"/>
      <c r="L23" s="18"/>
      <c r="M23" s="18"/>
      <c r="N23" s="18"/>
      <c r="O23" s="25"/>
      <c r="P23" s="24"/>
      <c r="Q23" s="31"/>
      <c r="R23" s="31"/>
    </row>
    <row r="24" spans="1:18" ht="18.75">
      <c r="A24" s="13">
        <v>22</v>
      </c>
      <c r="B24" s="14">
        <v>201701050</v>
      </c>
      <c r="C24" s="14">
        <v>50.3</v>
      </c>
      <c r="D24" s="13">
        <f t="shared" si="2"/>
        <v>20.12</v>
      </c>
      <c r="E24" s="14">
        <v>75.8</v>
      </c>
      <c r="F24" s="13">
        <f t="shared" si="0"/>
        <v>45.48</v>
      </c>
      <c r="G24" s="13">
        <f t="shared" si="1"/>
        <v>65.6</v>
      </c>
      <c r="H24" s="13">
        <v>25</v>
      </c>
      <c r="I24" s="15" t="s">
        <v>13</v>
      </c>
      <c r="K24" s="22"/>
      <c r="L24" s="18"/>
      <c r="M24" s="18"/>
      <c r="N24" s="18"/>
      <c r="O24" s="25"/>
      <c r="P24" s="24"/>
      <c r="Q24" s="31"/>
      <c r="R24" s="31"/>
    </row>
    <row r="25" spans="1:18" ht="18.75">
      <c r="A25" s="13">
        <v>23</v>
      </c>
      <c r="B25" s="14">
        <v>201701001</v>
      </c>
      <c r="C25" s="14">
        <v>49.4</v>
      </c>
      <c r="D25" s="13">
        <v>19.76</v>
      </c>
      <c r="E25" s="14">
        <v>73.8</v>
      </c>
      <c r="F25" s="13">
        <f t="shared" si="0"/>
        <v>44.279999999999994</v>
      </c>
      <c r="G25" s="13">
        <f t="shared" si="1"/>
        <v>64.03999999999999</v>
      </c>
      <c r="H25" s="13">
        <v>27</v>
      </c>
      <c r="I25" s="15" t="s">
        <v>13</v>
      </c>
      <c r="K25" s="22"/>
      <c r="L25" s="18"/>
      <c r="M25" s="18"/>
      <c r="N25" s="18"/>
      <c r="O25" s="25"/>
      <c r="P25" s="24"/>
      <c r="Q25" s="31"/>
      <c r="R25" s="31"/>
    </row>
    <row r="26" spans="1:18" ht="18.75">
      <c r="A26" s="13">
        <v>24</v>
      </c>
      <c r="B26" s="14">
        <v>201701030</v>
      </c>
      <c r="C26" s="14">
        <v>47.1</v>
      </c>
      <c r="D26" s="13">
        <f aca="true" t="shared" si="3" ref="D26:D36">SUMPRODUCT(C26*0.4,1)</f>
        <v>18.84</v>
      </c>
      <c r="E26" s="14">
        <v>85.4</v>
      </c>
      <c r="F26" s="13">
        <f t="shared" si="0"/>
        <v>51.24</v>
      </c>
      <c r="G26" s="13">
        <f t="shared" si="1"/>
        <v>70.08</v>
      </c>
      <c r="H26" s="13">
        <v>12</v>
      </c>
      <c r="I26" s="15" t="s">
        <v>12</v>
      </c>
      <c r="K26" s="22"/>
      <c r="L26" s="18"/>
      <c r="M26" s="18"/>
      <c r="N26" s="18"/>
      <c r="O26" s="25"/>
      <c r="P26" s="24"/>
      <c r="Q26" s="31"/>
      <c r="R26" s="31"/>
    </row>
    <row r="27" spans="1:18" ht="18.75">
      <c r="A27" s="13">
        <v>25</v>
      </c>
      <c r="B27" s="14">
        <v>201701039</v>
      </c>
      <c r="C27" s="14">
        <v>58.6</v>
      </c>
      <c r="D27" s="13">
        <f t="shared" si="3"/>
        <v>23.44</v>
      </c>
      <c r="E27" s="14">
        <v>82</v>
      </c>
      <c r="F27" s="13">
        <f t="shared" si="0"/>
        <v>49.199999999999996</v>
      </c>
      <c r="G27" s="13">
        <f t="shared" si="1"/>
        <v>72.64</v>
      </c>
      <c r="H27" s="13">
        <v>7</v>
      </c>
      <c r="I27" s="15" t="s">
        <v>12</v>
      </c>
      <c r="K27" s="22"/>
      <c r="L27" s="18"/>
      <c r="M27" s="18"/>
      <c r="N27" s="18"/>
      <c r="O27" s="25"/>
      <c r="P27" s="24"/>
      <c r="Q27" s="31"/>
      <c r="R27" s="31"/>
    </row>
    <row r="28" spans="1:18" ht="18.75">
      <c r="A28" s="13">
        <v>26</v>
      </c>
      <c r="B28" s="14">
        <v>201701020</v>
      </c>
      <c r="C28" s="14">
        <v>48.9</v>
      </c>
      <c r="D28" s="13">
        <f t="shared" si="3"/>
        <v>19.560000000000002</v>
      </c>
      <c r="E28" s="14">
        <v>84.4</v>
      </c>
      <c r="F28" s="13">
        <f t="shared" si="0"/>
        <v>50.64</v>
      </c>
      <c r="G28" s="13">
        <f t="shared" si="1"/>
        <v>70.2</v>
      </c>
      <c r="H28" s="13">
        <v>11</v>
      </c>
      <c r="I28" s="15" t="s">
        <v>12</v>
      </c>
      <c r="K28" s="22"/>
      <c r="L28" s="18"/>
      <c r="M28" s="18"/>
      <c r="N28" s="18"/>
      <c r="O28" s="25"/>
      <c r="P28" s="24"/>
      <c r="Q28" s="31"/>
      <c r="R28" s="31"/>
    </row>
    <row r="29" spans="1:18" ht="18.75">
      <c r="A29" s="13">
        <v>27</v>
      </c>
      <c r="B29" s="14">
        <v>201701046</v>
      </c>
      <c r="C29" s="14">
        <v>54.7</v>
      </c>
      <c r="D29" s="13">
        <f t="shared" si="3"/>
        <v>21.880000000000003</v>
      </c>
      <c r="E29" s="14">
        <v>75</v>
      </c>
      <c r="F29" s="13">
        <f t="shared" si="0"/>
        <v>45</v>
      </c>
      <c r="G29" s="13">
        <f t="shared" si="1"/>
        <v>66.88</v>
      </c>
      <c r="H29" s="13">
        <v>21</v>
      </c>
      <c r="I29" s="15" t="s">
        <v>13</v>
      </c>
      <c r="K29" s="22"/>
      <c r="L29" s="18"/>
      <c r="M29" s="18"/>
      <c r="N29" s="18"/>
      <c r="O29" s="25"/>
      <c r="P29" s="24"/>
      <c r="Q29" s="31"/>
      <c r="R29" s="31"/>
    </row>
    <row r="30" spans="1:18" ht="18.75">
      <c r="A30" s="13">
        <v>28</v>
      </c>
      <c r="B30" s="14">
        <v>201701028</v>
      </c>
      <c r="C30" s="14">
        <v>52.7</v>
      </c>
      <c r="D30" s="13">
        <f t="shared" si="3"/>
        <v>21.080000000000002</v>
      </c>
      <c r="E30" s="14">
        <v>84.2</v>
      </c>
      <c r="F30" s="13">
        <f t="shared" si="0"/>
        <v>50.52</v>
      </c>
      <c r="G30" s="13">
        <f t="shared" si="1"/>
        <v>71.60000000000001</v>
      </c>
      <c r="H30" s="13">
        <v>9</v>
      </c>
      <c r="I30" s="15" t="s">
        <v>12</v>
      </c>
      <c r="K30" s="22"/>
      <c r="L30" s="18"/>
      <c r="M30" s="18"/>
      <c r="N30" s="18"/>
      <c r="O30" s="25"/>
      <c r="P30" s="24"/>
      <c r="Q30" s="31"/>
      <c r="R30" s="31"/>
    </row>
    <row r="31" spans="1:18" ht="18.75">
      <c r="A31" s="13">
        <v>29</v>
      </c>
      <c r="B31" s="14">
        <v>201701022</v>
      </c>
      <c r="C31" s="14">
        <v>55.2</v>
      </c>
      <c r="D31" s="13">
        <f t="shared" si="3"/>
        <v>22.080000000000002</v>
      </c>
      <c r="E31" s="14">
        <v>73.8</v>
      </c>
      <c r="F31" s="13">
        <f t="shared" si="0"/>
        <v>44.279999999999994</v>
      </c>
      <c r="G31" s="13">
        <f t="shared" si="1"/>
        <v>66.36</v>
      </c>
      <c r="H31" s="13">
        <v>22</v>
      </c>
      <c r="I31" s="15" t="s">
        <v>13</v>
      </c>
      <c r="K31" s="22"/>
      <c r="L31" s="18"/>
      <c r="M31" s="18"/>
      <c r="N31" s="18"/>
      <c r="O31" s="25"/>
      <c r="P31" s="24"/>
      <c r="Q31" s="31"/>
      <c r="R31" s="31"/>
    </row>
    <row r="32" spans="1:18" ht="18.75">
      <c r="A32" s="13">
        <v>30</v>
      </c>
      <c r="B32" s="14">
        <v>201701036</v>
      </c>
      <c r="C32" s="14">
        <v>54.4</v>
      </c>
      <c r="D32" s="13">
        <f t="shared" si="3"/>
        <v>21.76</v>
      </c>
      <c r="E32" s="14">
        <v>73.6</v>
      </c>
      <c r="F32" s="13">
        <f t="shared" si="0"/>
        <v>44.16</v>
      </c>
      <c r="G32" s="13">
        <f t="shared" si="1"/>
        <v>65.92</v>
      </c>
      <c r="H32" s="13">
        <v>23</v>
      </c>
      <c r="I32" s="15" t="s">
        <v>13</v>
      </c>
      <c r="K32" s="22"/>
      <c r="L32" s="18"/>
      <c r="M32" s="18"/>
      <c r="N32" s="18"/>
      <c r="O32" s="25"/>
      <c r="P32" s="24"/>
      <c r="Q32" s="31"/>
      <c r="R32" s="31"/>
    </row>
    <row r="33" spans="1:18" ht="18.75">
      <c r="A33" s="13">
        <v>31</v>
      </c>
      <c r="B33" s="14">
        <v>201701043</v>
      </c>
      <c r="C33" s="14">
        <v>50.6</v>
      </c>
      <c r="D33" s="13">
        <f t="shared" si="3"/>
        <v>20.240000000000002</v>
      </c>
      <c r="E33" s="14">
        <v>78.6</v>
      </c>
      <c r="F33" s="13">
        <f t="shared" si="0"/>
        <v>47.16</v>
      </c>
      <c r="G33" s="13">
        <f t="shared" si="1"/>
        <v>67.4</v>
      </c>
      <c r="H33" s="13">
        <v>19</v>
      </c>
      <c r="I33" s="15" t="s">
        <v>13</v>
      </c>
      <c r="K33" s="22"/>
      <c r="L33" s="18"/>
      <c r="M33" s="18"/>
      <c r="N33" s="18"/>
      <c r="O33" s="23"/>
      <c r="P33" s="24"/>
      <c r="Q33" s="31"/>
      <c r="R33" s="31"/>
    </row>
    <row r="34" spans="1:18" ht="18.75">
      <c r="A34" s="13">
        <v>32</v>
      </c>
      <c r="B34" s="14">
        <v>201701040</v>
      </c>
      <c r="C34" s="14">
        <v>48.9</v>
      </c>
      <c r="D34" s="13">
        <f t="shared" si="3"/>
        <v>19.560000000000002</v>
      </c>
      <c r="E34" s="14">
        <v>83.4</v>
      </c>
      <c r="F34" s="13">
        <f t="shared" si="0"/>
        <v>50.04</v>
      </c>
      <c r="G34" s="13">
        <f t="shared" si="1"/>
        <v>69.6</v>
      </c>
      <c r="H34" s="13">
        <v>15</v>
      </c>
      <c r="I34" s="15" t="s">
        <v>12</v>
      </c>
      <c r="K34" s="22"/>
      <c r="L34" s="18"/>
      <c r="M34" s="18"/>
      <c r="N34" s="18"/>
      <c r="O34" s="25"/>
      <c r="P34" s="24"/>
      <c r="Q34" s="31"/>
      <c r="R34" s="31"/>
    </row>
    <row r="35" spans="1:18" ht="18.75">
      <c r="A35" s="15" t="s">
        <v>14</v>
      </c>
      <c r="B35" s="14">
        <v>201701021</v>
      </c>
      <c r="C35" s="14">
        <v>51.6</v>
      </c>
      <c r="D35" s="13">
        <f t="shared" si="3"/>
        <v>20.64</v>
      </c>
      <c r="E35" s="14">
        <v>0</v>
      </c>
      <c r="F35" s="13">
        <v>0</v>
      </c>
      <c r="G35" s="13">
        <f t="shared" si="1"/>
        <v>20.64</v>
      </c>
      <c r="H35" s="13">
        <v>31</v>
      </c>
      <c r="I35" s="15" t="s">
        <v>13</v>
      </c>
      <c r="K35" s="22"/>
      <c r="L35" s="18"/>
      <c r="M35" s="18"/>
      <c r="N35" s="18"/>
      <c r="O35" s="25"/>
      <c r="P35" s="24"/>
      <c r="Q35" s="31"/>
      <c r="R35" s="31"/>
    </row>
    <row r="36" spans="1:18" ht="18.75">
      <c r="A36" s="15" t="s">
        <v>14</v>
      </c>
      <c r="B36" s="14">
        <v>201701006</v>
      </c>
      <c r="C36" s="14">
        <v>51.2</v>
      </c>
      <c r="D36" s="13">
        <f t="shared" si="3"/>
        <v>20.480000000000004</v>
      </c>
      <c r="E36" s="14">
        <v>0</v>
      </c>
      <c r="F36" s="13">
        <v>0</v>
      </c>
      <c r="G36" s="13">
        <f t="shared" si="1"/>
        <v>20.480000000000004</v>
      </c>
      <c r="H36" s="13">
        <v>32</v>
      </c>
      <c r="I36" s="15" t="s">
        <v>13</v>
      </c>
      <c r="K36" s="22"/>
      <c r="L36" s="18"/>
      <c r="M36" s="18"/>
      <c r="N36" s="18"/>
      <c r="O36" s="30"/>
      <c r="P36" s="24"/>
      <c r="Q36" s="31"/>
      <c r="R36" s="31"/>
    </row>
    <row r="37" spans="1:2" ht="14.25">
      <c r="A37"/>
      <c r="B37"/>
    </row>
    <row r="38" spans="1:6" ht="14.25">
      <c r="A38" s="16"/>
      <c r="B38" s="16"/>
      <c r="C38" s="16"/>
      <c r="D38" s="16"/>
      <c r="E38" s="16"/>
      <c r="F38" s="16"/>
    </row>
    <row r="39" spans="1:6" ht="14.25">
      <c r="A39" s="16"/>
      <c r="B39" s="16"/>
      <c r="C39" s="16"/>
      <c r="D39" s="16"/>
      <c r="E39" s="16"/>
      <c r="F39" s="16"/>
    </row>
    <row r="40" spans="1:6" ht="14.25">
      <c r="A40" s="17"/>
      <c r="B40" s="18"/>
      <c r="C40" s="16"/>
      <c r="D40" s="18"/>
      <c r="E40" s="18"/>
      <c r="F40" s="19"/>
    </row>
    <row r="41" spans="1:6" ht="14.25">
      <c r="A41" s="17"/>
      <c r="B41" s="18"/>
      <c r="C41" s="16"/>
      <c r="D41" s="18"/>
      <c r="E41" s="18"/>
      <c r="F41" s="20"/>
    </row>
    <row r="42" spans="1:6" ht="14.25">
      <c r="A42" s="17"/>
      <c r="B42" s="18"/>
      <c r="C42" s="16"/>
      <c r="D42" s="18"/>
      <c r="E42" s="18"/>
      <c r="F42" s="21"/>
    </row>
    <row r="43" spans="1:6" ht="14.25">
      <c r="A43" s="17"/>
      <c r="B43" s="18"/>
      <c r="C43" s="16"/>
      <c r="D43" s="18"/>
      <c r="E43" s="18"/>
      <c r="F43" s="21"/>
    </row>
    <row r="44" spans="1:6" ht="14.25">
      <c r="A44" s="17"/>
      <c r="B44" s="18"/>
      <c r="C44" s="16"/>
      <c r="D44" s="18"/>
      <c r="E44" s="18"/>
      <c r="F44" s="20"/>
    </row>
    <row r="45" spans="1:6" ht="14.25">
      <c r="A45" s="17"/>
      <c r="B45" s="18"/>
      <c r="C45" s="16"/>
      <c r="D45" s="18"/>
      <c r="E45" s="18"/>
      <c r="F45" s="20"/>
    </row>
    <row r="46" spans="1:6" ht="14.25">
      <c r="A46" s="17"/>
      <c r="B46" s="18"/>
      <c r="C46" s="16"/>
      <c r="D46" s="18"/>
      <c r="E46" s="18"/>
      <c r="F46" s="21"/>
    </row>
    <row r="47" spans="1:6" ht="14.25">
      <c r="A47" s="17"/>
      <c r="B47" s="18"/>
      <c r="C47" s="16"/>
      <c r="D47" s="18"/>
      <c r="E47" s="18"/>
      <c r="F47" s="20"/>
    </row>
    <row r="48" spans="1:6" ht="14.25">
      <c r="A48" s="17"/>
      <c r="B48" s="18"/>
      <c r="C48" s="16"/>
      <c r="D48" s="18"/>
      <c r="E48" s="18"/>
      <c r="F48" s="21"/>
    </row>
    <row r="49" spans="1:6" ht="14.25">
      <c r="A49" s="17"/>
      <c r="B49" s="18"/>
      <c r="C49" s="16"/>
      <c r="D49" s="18"/>
      <c r="E49" s="18"/>
      <c r="F49" s="20"/>
    </row>
    <row r="50" spans="1:6" ht="14.25">
      <c r="A50" s="17"/>
      <c r="B50" s="18"/>
      <c r="C50" s="16"/>
      <c r="D50" s="18"/>
      <c r="E50" s="18"/>
      <c r="F50" s="20"/>
    </row>
    <row r="51" spans="1:6" ht="14.25">
      <c r="A51" s="17"/>
      <c r="B51" s="18"/>
      <c r="C51" s="16"/>
      <c r="D51" s="18"/>
      <c r="E51" s="18"/>
      <c r="F51" s="20"/>
    </row>
    <row r="52" spans="1:6" ht="14.25">
      <c r="A52" s="17"/>
      <c r="B52" s="18"/>
      <c r="C52" s="16"/>
      <c r="D52" s="18"/>
      <c r="E52" s="18"/>
      <c r="F52" s="20"/>
    </row>
    <row r="53" spans="1:6" ht="14.25">
      <c r="A53" s="17"/>
      <c r="B53" s="18"/>
      <c r="C53" s="16"/>
      <c r="D53" s="18"/>
      <c r="E53" s="18"/>
      <c r="F53" s="20"/>
    </row>
    <row r="54" spans="1:6" ht="14.25">
      <c r="A54" s="17"/>
      <c r="B54" s="18"/>
      <c r="C54" s="16"/>
      <c r="D54" s="18"/>
      <c r="E54" s="18"/>
      <c r="F54" s="20"/>
    </row>
    <row r="55" spans="1:6" ht="14.25">
      <c r="A55" s="17"/>
      <c r="B55" s="18"/>
      <c r="C55" s="16"/>
      <c r="D55" s="18"/>
      <c r="E55" s="18"/>
      <c r="F55" s="20"/>
    </row>
    <row r="56" spans="1:6" ht="14.25">
      <c r="A56" s="17"/>
      <c r="B56" s="18"/>
      <c r="C56" s="16"/>
      <c r="D56" s="18"/>
      <c r="E56" s="18"/>
      <c r="F56" s="20"/>
    </row>
    <row r="57" spans="1:6" ht="14.25">
      <c r="A57" s="17"/>
      <c r="B57" s="18"/>
      <c r="C57" s="16"/>
      <c r="D57" s="18"/>
      <c r="E57" s="18"/>
      <c r="F57" s="20"/>
    </row>
    <row r="58" spans="1:6" ht="14.25">
      <c r="A58" s="17"/>
      <c r="B58" s="18"/>
      <c r="C58" s="16"/>
      <c r="D58" s="18"/>
      <c r="E58" s="18"/>
      <c r="F58" s="20"/>
    </row>
  </sheetData>
  <sheetProtection/>
  <mergeCells count="8">
    <mergeCell ref="A1:I1"/>
    <mergeCell ref="C3:D3"/>
    <mergeCell ref="E3:F3"/>
    <mergeCell ref="A3:A4"/>
    <mergeCell ref="B3:B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yuhui</cp:lastModifiedBy>
  <dcterms:created xsi:type="dcterms:W3CDTF">1996-12-17T01:32:42Z</dcterms:created>
  <dcterms:modified xsi:type="dcterms:W3CDTF">2017-11-08T03:48:49Z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2052-10.1.0.6877</vt:lpwstr>
  </property>
</Properties>
</file>